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ноябрь\октябрь\"/>
    </mc:Choice>
  </mc:AlternateContent>
  <xr:revisionPtr revIDLastSave="0" documentId="8_{35938F1A-A7AC-48A2-9FF5-BB8CB612907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1" i="1" l="1"/>
  <c r="E21" i="1"/>
  <c r="P19" i="1"/>
  <c r="P21" i="1" s="1"/>
  <c r="H19" i="1"/>
  <c r="H21" i="1" s="1"/>
  <c r="E19" i="1"/>
  <c r="D19" i="1"/>
  <c r="D21" i="1" s="1"/>
  <c r="P18" i="1"/>
  <c r="O18" i="1"/>
  <c r="O19" i="1" s="1"/>
  <c r="O21" i="1" s="1"/>
  <c r="N18" i="1"/>
  <c r="N19" i="1" s="1"/>
  <c r="N21" i="1" s="1"/>
  <c r="M18" i="1"/>
  <c r="M19" i="1" s="1"/>
  <c r="M21" i="1" s="1"/>
  <c r="L18" i="1"/>
  <c r="L19" i="1" s="1"/>
  <c r="L21" i="1" s="1"/>
  <c r="K18" i="1"/>
  <c r="K19" i="1" s="1"/>
  <c r="K21" i="1" s="1"/>
  <c r="J18" i="1"/>
  <c r="J19" i="1" s="1"/>
  <c r="J21" i="1" s="1"/>
  <c r="I18" i="1"/>
  <c r="I19" i="1" s="1"/>
  <c r="I21" i="1" s="1"/>
  <c r="H18" i="1"/>
  <c r="G18" i="1"/>
  <c r="G19" i="1" s="1"/>
  <c r="G21" i="1" s="1"/>
  <c r="F18" i="1"/>
  <c r="F19" i="1" s="1"/>
  <c r="F21" i="1" s="1"/>
  <c r="E18" i="1"/>
  <c r="D18" i="1"/>
  <c r="C18" i="1"/>
  <c r="C19" i="1" s="1"/>
  <c r="C21" i="1" s="1"/>
</calcChain>
</file>

<file path=xl/sharedStrings.xml><?xml version="1.0" encoding="utf-8"?>
<sst xmlns="http://schemas.openxmlformats.org/spreadsheetml/2006/main" count="35" uniqueCount="33">
  <si>
    <t>Количество довольствующихся</t>
  </si>
  <si>
    <t>человек</t>
  </si>
  <si>
    <t>Меню</t>
  </si>
  <si>
    <t>Наименование продуктов питания</t>
  </si>
  <si>
    <t>ИТОГО</t>
  </si>
  <si>
    <t>№</t>
  </si>
  <si>
    <t>Наименование</t>
  </si>
  <si>
    <t>Количество продуктов питания на 1 человека</t>
  </si>
  <si>
    <t>Итого на человека (гр)</t>
  </si>
  <si>
    <t>На общее число (гр/л)</t>
  </si>
  <si>
    <t>Цена (руб. за грамм/л)</t>
  </si>
  <si>
    <t>На сумму (руб)</t>
  </si>
  <si>
    <t>Выдал завхоз: _____________________/Якубов Ю.Я../</t>
  </si>
  <si>
    <t>Приняла повар:_____________________/Курбанова М. К. /</t>
  </si>
  <si>
    <t>сахар</t>
  </si>
  <si>
    <t>Йодир. соль</t>
  </si>
  <si>
    <t>хлеб</t>
  </si>
  <si>
    <t>мас.сл</t>
  </si>
  <si>
    <t>чай</t>
  </si>
  <si>
    <t>сосиска</t>
  </si>
  <si>
    <t>Сосиска отварная</t>
  </si>
  <si>
    <t>Утверждаю: директор НСОШ</t>
  </si>
  <si>
    <t>_____________/Баширов Б. С./</t>
  </si>
  <si>
    <t>молоко</t>
  </si>
  <si>
    <t xml:space="preserve">Хлеб </t>
  </si>
  <si>
    <t>рис</t>
  </si>
  <si>
    <t>яйцо (шт)</t>
  </si>
  <si>
    <t>булки</t>
  </si>
  <si>
    <t>Каша рисовая вязкая  с маслом</t>
  </si>
  <si>
    <t>Яйцо отварное</t>
  </si>
  <si>
    <t>Чай с сахаром</t>
  </si>
  <si>
    <t>Йогурт</t>
  </si>
  <si>
    <t>Меню на "_28_" _октября__20__21__год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</si>
</sst>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6" xfId="0" applyFont="1" applyBorder="1"/>
    <xf numFmtId="0" fontId="1" fillId="0" borderId="10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0" fillId="0" borderId="12" xfId="0" applyBorder="1"/>
    <xf numFmtId="0" fontId="1" fillId="0" borderId="10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right" wrapText="1"/>
    </xf>
    <xf numFmtId="0" fontId="1" fillId="0" borderId="11" xfId="0" applyFont="1" applyBorder="1" applyAlignment="1">
      <alignment horizontal="justify" wrapText="1"/>
    </xf>
    <xf numFmtId="0" fontId="1" fillId="0" borderId="10" xfId="0" applyFont="1" applyBorder="1" applyAlignment="1">
      <alignment horizontal="justify" wrapText="1"/>
    </xf>
    <xf numFmtId="0" fontId="1" fillId="0" borderId="8" xfId="0" applyFont="1" applyBorder="1" applyAlignment="1">
      <alignment horizontal="right" vertical="top" wrapText="1"/>
    </xf>
    <xf numFmtId="0" fontId="1" fillId="0" borderId="13" xfId="0" applyFont="1" applyBorder="1" applyAlignment="1">
      <alignment horizontal="right" wrapText="1"/>
    </xf>
    <xf numFmtId="0" fontId="1" fillId="0" borderId="0" xfId="0" applyFont="1" applyAlignment="1">
      <alignment horizontal="left" indent="4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11" xfId="0" applyFont="1" applyBorder="1" applyAlignment="1">
      <alignment horizontal="right" wrapText="1"/>
    </xf>
    <xf numFmtId="0" fontId="1" fillId="0" borderId="11" xfId="0" applyFont="1" applyBorder="1" applyAlignment="1">
      <alignment horizontal="right" vertical="top" wrapText="1"/>
    </xf>
    <xf numFmtId="0" fontId="0" fillId="0" borderId="0" xfId="0" applyBorder="1"/>
    <xf numFmtId="0" fontId="2" fillId="0" borderId="0" xfId="0" applyFont="1" applyBorder="1"/>
    <xf numFmtId="0" fontId="1" fillId="0" borderId="0" xfId="0" applyFont="1" applyBorder="1" applyAlignment="1">
      <alignment horizontal="right" wrapText="1"/>
    </xf>
    <xf numFmtId="0" fontId="3" fillId="0" borderId="5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14" xfId="0" applyFont="1" applyBorder="1" applyAlignment="1">
      <alignment horizontal="justify" vertical="top" wrapText="1"/>
    </xf>
    <xf numFmtId="0" fontId="1" fillId="0" borderId="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2" xfId="0" applyFont="1" applyBorder="1" applyAlignment="1">
      <alignment horizontal="left" wrapText="1" inden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 indent="1"/>
    </xf>
    <xf numFmtId="0" fontId="1" fillId="0" borderId="4" xfId="0" applyFont="1" applyBorder="1" applyAlignment="1">
      <alignment horizontal="left" vertical="top" wrapText="1" indent="1"/>
    </xf>
    <xf numFmtId="0" fontId="1" fillId="0" borderId="0" xfId="0" applyFont="1" applyAlignment="1">
      <alignment horizontal="right"/>
    </xf>
    <xf numFmtId="0" fontId="1" fillId="0" borderId="8" xfId="0" applyFont="1" applyBorder="1" applyAlignment="1">
      <alignment horizontal="left" wrapText="1" indent="1"/>
    </xf>
    <xf numFmtId="0" fontId="5" fillId="0" borderId="4" xfId="0" applyFont="1" applyBorder="1" applyAlignment="1">
      <alignment wrapText="1"/>
    </xf>
    <xf numFmtId="0" fontId="1" fillId="0" borderId="10" xfId="0" applyFont="1" applyBorder="1" applyAlignment="1">
      <alignment horizontal="center" wrapText="1"/>
    </xf>
    <xf numFmtId="0" fontId="4" fillId="0" borderId="5" xfId="0" applyFont="1" applyBorder="1" applyAlignment="1">
      <alignment vertical="top" wrapText="1"/>
    </xf>
    <xf numFmtId="0" fontId="5" fillId="0" borderId="4" xfId="0" applyFont="1" applyBorder="1" applyAlignment="1">
      <alignment horizontal="right" wrapText="1"/>
    </xf>
    <xf numFmtId="0" fontId="5" fillId="0" borderId="4" xfId="0" applyFont="1" applyBorder="1" applyAlignment="1">
      <alignment vertical="top" wrapText="1"/>
    </xf>
    <xf numFmtId="0" fontId="5" fillId="0" borderId="3" xfId="0" applyFont="1" applyBorder="1" applyAlignment="1">
      <alignment horizontal="right" wrapText="1"/>
    </xf>
    <xf numFmtId="0" fontId="5" fillId="0" borderId="5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5" fillId="0" borderId="8" xfId="0" applyFont="1" applyBorder="1" applyAlignment="1">
      <alignment horizontal="right" wrapText="1"/>
    </xf>
    <xf numFmtId="0" fontId="5" fillId="0" borderId="11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5" fillId="0" borderId="8" xfId="0" applyFont="1" applyBorder="1" applyAlignment="1">
      <alignment horizontal="center" wrapText="1"/>
    </xf>
    <xf numFmtId="0" fontId="5" fillId="0" borderId="8" xfId="0" applyFont="1" applyBorder="1" applyAlignment="1">
      <alignment wrapText="1"/>
    </xf>
    <xf numFmtId="0" fontId="5" fillId="0" borderId="10" xfId="0" applyFont="1" applyBorder="1" applyAlignment="1">
      <alignment horizontal="right" vertical="top" wrapText="1"/>
    </xf>
    <xf numFmtId="0" fontId="5" fillId="0" borderId="8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1"/>
  <sheetViews>
    <sheetView tabSelected="1" zoomScaleNormal="100" workbookViewId="0">
      <selection activeCell="F8" sqref="F8"/>
    </sheetView>
  </sheetViews>
  <sheetFormatPr defaultRowHeight="15" x14ac:dyDescent="0.25"/>
  <cols>
    <col min="1" max="1" width="4.7109375" customWidth="1"/>
    <col min="2" max="2" width="16.5703125" customWidth="1"/>
    <col min="3" max="3" width="8.42578125" customWidth="1"/>
    <col min="4" max="4" width="7" customWidth="1"/>
    <col min="8" max="8" width="6.28515625" customWidth="1"/>
    <col min="14" max="14" width="7.28515625" customWidth="1"/>
    <col min="17" max="17" width="8.140625" customWidth="1"/>
  </cols>
  <sheetData>
    <row r="1" spans="1:19" x14ac:dyDescent="0.25">
      <c r="S1" s="19"/>
    </row>
    <row r="2" spans="1:19" x14ac:dyDescent="0.25">
      <c r="B2" s="1" t="s">
        <v>32</v>
      </c>
      <c r="H2" s="1" t="s">
        <v>21</v>
      </c>
      <c r="M2" s="35" t="s">
        <v>22</v>
      </c>
      <c r="S2" s="19"/>
    </row>
    <row r="3" spans="1:19" x14ac:dyDescent="0.25">
      <c r="S3" s="19"/>
    </row>
    <row r="4" spans="1:19" ht="15.75" thickBot="1" x14ac:dyDescent="0.3">
      <c r="C4" s="1" t="s">
        <v>0</v>
      </c>
      <c r="D4" s="1">
        <v>74</v>
      </c>
      <c r="E4" s="1" t="s">
        <v>1</v>
      </c>
      <c r="R4" s="19"/>
      <c r="S4" s="19"/>
    </row>
    <row r="5" spans="1:19" ht="15.75" customHeight="1" thickBot="1" x14ac:dyDescent="0.3">
      <c r="A5" s="28"/>
      <c r="B5" s="30" t="s">
        <v>2</v>
      </c>
      <c r="C5" s="14"/>
      <c r="D5" s="14"/>
      <c r="E5" s="31" t="s">
        <v>3</v>
      </c>
      <c r="F5" s="31"/>
      <c r="G5" s="31"/>
      <c r="H5" s="31"/>
      <c r="I5" s="32"/>
      <c r="J5" s="15"/>
      <c r="K5" s="16"/>
      <c r="L5" s="16"/>
      <c r="M5" s="16"/>
      <c r="N5" s="16"/>
      <c r="O5" s="16"/>
      <c r="P5" s="14"/>
      <c r="Q5" s="2" t="s">
        <v>4</v>
      </c>
      <c r="R5" s="20"/>
      <c r="S5" s="19"/>
    </row>
    <row r="6" spans="1:19" ht="30.75" thickBot="1" x14ac:dyDescent="0.3">
      <c r="A6" s="29"/>
      <c r="B6" s="36"/>
      <c r="C6" s="22" t="s">
        <v>25</v>
      </c>
      <c r="D6" s="23" t="s">
        <v>17</v>
      </c>
      <c r="E6" s="24" t="s">
        <v>23</v>
      </c>
      <c r="F6" s="24" t="s">
        <v>15</v>
      </c>
      <c r="G6" s="24"/>
      <c r="H6" s="25" t="s">
        <v>26</v>
      </c>
      <c r="I6" s="26" t="s">
        <v>14</v>
      </c>
      <c r="J6" s="27" t="s">
        <v>18</v>
      </c>
      <c r="K6" s="24" t="s">
        <v>16</v>
      </c>
      <c r="L6" s="24" t="s">
        <v>19</v>
      </c>
      <c r="M6" s="24" t="s">
        <v>31</v>
      </c>
      <c r="N6" s="37" t="s">
        <v>27</v>
      </c>
      <c r="O6" s="37"/>
      <c r="P6" s="5"/>
      <c r="Q6" s="6"/>
      <c r="R6" s="19"/>
      <c r="S6" s="19"/>
    </row>
    <row r="7" spans="1:19" ht="48.75" customHeight="1" thickBot="1" x14ac:dyDescent="0.3">
      <c r="A7" s="3" t="s">
        <v>5</v>
      </c>
      <c r="B7" s="4" t="s">
        <v>6</v>
      </c>
      <c r="C7" s="5"/>
      <c r="D7" s="5"/>
      <c r="E7" s="33" t="s">
        <v>7</v>
      </c>
      <c r="F7" s="33"/>
      <c r="G7" s="33"/>
      <c r="H7" s="33"/>
      <c r="I7" s="34"/>
      <c r="J7" s="3"/>
      <c r="K7" s="4"/>
      <c r="L7" s="4"/>
      <c r="M7" s="4"/>
      <c r="N7" s="4"/>
      <c r="O7" s="4"/>
      <c r="P7" s="5"/>
      <c r="Q7" s="6"/>
      <c r="R7" s="19"/>
      <c r="S7" s="19"/>
    </row>
    <row r="8" spans="1:19" ht="33.75" customHeight="1" thickBot="1" x14ac:dyDescent="0.3">
      <c r="A8" s="38">
        <v>1</v>
      </c>
      <c r="B8" s="39" t="s">
        <v>28</v>
      </c>
      <c r="C8" s="40">
        <v>45</v>
      </c>
      <c r="D8" s="41">
        <v>7.6</v>
      </c>
      <c r="E8" s="40">
        <v>1</v>
      </c>
      <c r="F8" s="40">
        <v>2</v>
      </c>
      <c r="G8" s="40"/>
      <c r="H8" s="42"/>
      <c r="I8" s="43"/>
      <c r="J8" s="41"/>
      <c r="K8" s="41"/>
      <c r="L8" s="40"/>
      <c r="M8" s="41"/>
      <c r="N8" s="41"/>
      <c r="O8" s="41"/>
      <c r="P8" s="5"/>
      <c r="Q8" s="6"/>
      <c r="R8" s="19"/>
      <c r="S8" s="19"/>
    </row>
    <row r="9" spans="1:19" ht="16.5" customHeight="1" thickBot="1" x14ac:dyDescent="0.3">
      <c r="A9" s="38">
        <v>2</v>
      </c>
      <c r="B9" s="44" t="s">
        <v>29</v>
      </c>
      <c r="C9" s="45"/>
      <c r="D9" s="46"/>
      <c r="E9" s="45"/>
      <c r="F9" s="45"/>
      <c r="G9" s="45"/>
      <c r="H9" s="47">
        <v>1</v>
      </c>
      <c r="I9" s="48"/>
      <c r="J9" s="45"/>
      <c r="K9" s="45"/>
      <c r="L9" s="45"/>
      <c r="M9" s="49"/>
      <c r="N9" s="45"/>
      <c r="O9" s="45"/>
      <c r="P9" s="5"/>
      <c r="Q9" s="6"/>
      <c r="R9" s="19"/>
      <c r="S9" s="19"/>
    </row>
    <row r="10" spans="1:19" ht="15.75" thickBot="1" x14ac:dyDescent="0.3">
      <c r="A10" s="7">
        <v>3</v>
      </c>
      <c r="B10" s="44" t="s">
        <v>30</v>
      </c>
      <c r="C10" s="50"/>
      <c r="D10" s="45"/>
      <c r="E10" s="45"/>
      <c r="F10" s="45"/>
      <c r="G10" s="50"/>
      <c r="H10" s="47"/>
      <c r="I10" s="51">
        <v>20</v>
      </c>
      <c r="J10" s="52">
        <v>1</v>
      </c>
      <c r="K10" s="45"/>
      <c r="L10" s="50"/>
      <c r="M10" s="45"/>
      <c r="N10" s="45"/>
      <c r="O10" s="45"/>
      <c r="P10" s="5"/>
      <c r="Q10" s="6"/>
      <c r="R10" s="19"/>
      <c r="S10" s="19"/>
    </row>
    <row r="11" spans="1:19" ht="15.75" thickBot="1" x14ac:dyDescent="0.3">
      <c r="A11" s="38">
        <v>4</v>
      </c>
      <c r="B11" s="44" t="s">
        <v>24</v>
      </c>
      <c r="C11" s="45"/>
      <c r="D11" s="45"/>
      <c r="E11" s="50"/>
      <c r="F11" s="45"/>
      <c r="G11" s="45"/>
      <c r="H11" s="47"/>
      <c r="I11" s="48"/>
      <c r="J11" s="50"/>
      <c r="K11" s="46">
        <v>77</v>
      </c>
      <c r="L11" s="45"/>
      <c r="M11" s="45"/>
      <c r="N11" s="45"/>
      <c r="O11" s="45"/>
      <c r="P11" s="5"/>
      <c r="Q11" s="6"/>
      <c r="R11" s="19"/>
      <c r="S11" s="19"/>
    </row>
    <row r="12" spans="1:19" ht="15.75" thickBot="1" x14ac:dyDescent="0.3">
      <c r="A12" s="7">
        <v>5</v>
      </c>
      <c r="B12" s="44" t="s">
        <v>20</v>
      </c>
      <c r="C12" s="50"/>
      <c r="D12" s="45"/>
      <c r="E12" s="45"/>
      <c r="F12" s="45"/>
      <c r="G12" s="45"/>
      <c r="H12" s="47"/>
      <c r="I12" s="48"/>
      <c r="J12" s="45"/>
      <c r="K12" s="45"/>
      <c r="L12" s="45">
        <v>65</v>
      </c>
      <c r="M12" s="45"/>
      <c r="N12" s="52"/>
      <c r="O12" s="45"/>
      <c r="P12" s="5"/>
      <c r="Q12" s="6"/>
      <c r="R12" s="19"/>
      <c r="S12" s="19"/>
    </row>
    <row r="13" spans="1:19" ht="15.75" thickBot="1" x14ac:dyDescent="0.3">
      <c r="A13" s="7">
        <v>6</v>
      </c>
      <c r="B13" s="44" t="s">
        <v>31</v>
      </c>
      <c r="C13" s="45"/>
      <c r="D13" s="45"/>
      <c r="E13" s="45"/>
      <c r="F13" s="45"/>
      <c r="G13" s="45"/>
      <c r="H13" s="47"/>
      <c r="I13" s="48"/>
      <c r="J13" s="45"/>
      <c r="K13" s="45"/>
      <c r="L13" s="45"/>
      <c r="M13" s="45">
        <v>1</v>
      </c>
      <c r="N13" s="45"/>
      <c r="O13" s="52"/>
      <c r="P13" s="5"/>
      <c r="Q13" s="6"/>
      <c r="R13" s="19"/>
      <c r="S13" s="19"/>
    </row>
    <row r="14" spans="1:19" ht="15.75" thickBot="1" x14ac:dyDescent="0.3">
      <c r="A14" s="7">
        <v>7</v>
      </c>
      <c r="B14" s="4" t="s">
        <v>27</v>
      </c>
      <c r="C14" s="4"/>
      <c r="D14" s="4"/>
      <c r="E14" s="4"/>
      <c r="F14" s="4"/>
      <c r="G14" s="4"/>
      <c r="H14" s="4"/>
      <c r="I14" s="5"/>
      <c r="J14" s="3"/>
      <c r="K14" s="4"/>
      <c r="L14" s="4"/>
      <c r="M14" s="4"/>
      <c r="N14" s="4">
        <v>1</v>
      </c>
      <c r="O14" s="4"/>
      <c r="P14" s="5"/>
      <c r="Q14" s="6"/>
      <c r="R14" s="19"/>
      <c r="S14" s="19"/>
    </row>
    <row r="15" spans="1:19" ht="15.75" thickBot="1" x14ac:dyDescent="0.3">
      <c r="A15" s="7">
        <v>8</v>
      </c>
      <c r="B15" s="4"/>
      <c r="C15" s="4"/>
      <c r="D15" s="4"/>
      <c r="E15" s="4"/>
      <c r="F15" s="4"/>
      <c r="G15" s="4"/>
      <c r="H15" s="4"/>
      <c r="I15" s="5"/>
      <c r="J15" s="3"/>
      <c r="K15" s="4"/>
      <c r="L15" s="4"/>
      <c r="M15" s="4"/>
      <c r="N15" s="4"/>
      <c r="O15" s="4"/>
      <c r="P15" s="5"/>
      <c r="Q15" s="6"/>
      <c r="R15" s="19"/>
      <c r="S15" s="19"/>
    </row>
    <row r="16" spans="1:19" ht="15.75" thickBot="1" x14ac:dyDescent="0.3">
      <c r="A16" s="7">
        <v>9</v>
      </c>
      <c r="B16" s="4"/>
      <c r="C16" s="4"/>
      <c r="D16" s="4"/>
      <c r="E16" s="4"/>
      <c r="F16" s="4"/>
      <c r="G16" s="4"/>
      <c r="H16" s="4"/>
      <c r="I16" s="5"/>
      <c r="J16" s="3"/>
      <c r="K16" s="4"/>
      <c r="L16" s="4"/>
      <c r="M16" s="4"/>
      <c r="N16" s="4"/>
      <c r="O16" s="4"/>
      <c r="P16" s="5"/>
      <c r="Q16" s="6"/>
      <c r="R16" s="19"/>
      <c r="S16" s="19"/>
    </row>
    <row r="17" spans="1:19" ht="15.75" thickBot="1" x14ac:dyDescent="0.3">
      <c r="A17" s="7">
        <v>10</v>
      </c>
      <c r="B17" s="4"/>
      <c r="C17" s="4"/>
      <c r="D17" s="4"/>
      <c r="E17" s="4"/>
      <c r="F17" s="4"/>
      <c r="G17" s="4"/>
      <c r="H17" s="4"/>
      <c r="I17" s="5"/>
      <c r="J17" s="3"/>
      <c r="K17" s="4"/>
      <c r="L17" s="4"/>
      <c r="M17" s="4"/>
      <c r="N17" s="4"/>
      <c r="O17" s="4"/>
      <c r="P17" s="5"/>
      <c r="Q17" s="6"/>
      <c r="R17" s="19"/>
      <c r="S17" s="19"/>
    </row>
    <row r="18" spans="1:19" ht="24.75" thickBot="1" x14ac:dyDescent="0.3">
      <c r="A18" s="3"/>
      <c r="B18" s="4" t="s">
        <v>8</v>
      </c>
      <c r="C18" s="8">
        <f>SUM(C8:C17)</f>
        <v>45</v>
      </c>
      <c r="D18" s="8">
        <f t="shared" ref="D18:P18" si="0">SUM(D8:D17)</f>
        <v>7.6</v>
      </c>
      <c r="E18" s="8">
        <f t="shared" si="0"/>
        <v>1</v>
      </c>
      <c r="F18" s="8">
        <f t="shared" si="0"/>
        <v>2</v>
      </c>
      <c r="G18" s="8">
        <f t="shared" si="0"/>
        <v>0</v>
      </c>
      <c r="H18" s="8">
        <f t="shared" si="0"/>
        <v>1</v>
      </c>
      <c r="I18" s="8">
        <f t="shared" si="0"/>
        <v>20</v>
      </c>
      <c r="J18" s="8">
        <f t="shared" si="0"/>
        <v>1</v>
      </c>
      <c r="K18" s="8">
        <f t="shared" si="0"/>
        <v>77</v>
      </c>
      <c r="L18" s="8">
        <f t="shared" si="0"/>
        <v>65</v>
      </c>
      <c r="M18" s="8">
        <f>SUM(M8:M17)</f>
        <v>1</v>
      </c>
      <c r="N18" s="8">
        <f t="shared" si="0"/>
        <v>1</v>
      </c>
      <c r="O18" s="8">
        <f t="shared" si="0"/>
        <v>0</v>
      </c>
      <c r="P18" s="17">
        <f t="shared" si="0"/>
        <v>0</v>
      </c>
      <c r="Q18" s="6"/>
      <c r="R18" s="19"/>
      <c r="S18" s="19"/>
    </row>
    <row r="19" spans="1:19" ht="24.75" thickBot="1" x14ac:dyDescent="0.3">
      <c r="A19" s="3"/>
      <c r="B19" s="4" t="s">
        <v>9</v>
      </c>
      <c r="C19" s="8">
        <f>C18*$D$4</f>
        <v>3330</v>
      </c>
      <c r="D19" s="8">
        <f t="shared" ref="D19:P19" si="1">D18*$D$4</f>
        <v>562.4</v>
      </c>
      <c r="E19" s="8">
        <f>E18</f>
        <v>1</v>
      </c>
      <c r="F19" s="8">
        <f t="shared" si="1"/>
        <v>148</v>
      </c>
      <c r="G19" s="8">
        <f t="shared" si="1"/>
        <v>0</v>
      </c>
      <c r="H19" s="8">
        <f t="shared" si="1"/>
        <v>74</v>
      </c>
      <c r="I19" s="8">
        <f t="shared" si="1"/>
        <v>1480</v>
      </c>
      <c r="J19" s="8">
        <f t="shared" si="1"/>
        <v>74</v>
      </c>
      <c r="K19" s="8">
        <f t="shared" si="1"/>
        <v>5698</v>
      </c>
      <c r="L19" s="8">
        <f t="shared" si="1"/>
        <v>4810</v>
      </c>
      <c r="M19" s="8">
        <f t="shared" si="1"/>
        <v>74</v>
      </c>
      <c r="N19" s="8">
        <f t="shared" si="1"/>
        <v>74</v>
      </c>
      <c r="O19" s="8">
        <f t="shared" si="1"/>
        <v>0</v>
      </c>
      <c r="P19" s="17">
        <f t="shared" si="1"/>
        <v>0</v>
      </c>
      <c r="Q19" s="6"/>
      <c r="R19" s="19"/>
      <c r="S19" s="19"/>
    </row>
    <row r="20" spans="1:19" ht="24.75" thickBot="1" x14ac:dyDescent="0.3">
      <c r="A20" s="3"/>
      <c r="B20" s="4" t="s">
        <v>10</v>
      </c>
      <c r="C20" s="8">
        <v>7.0000000000000007E-2</v>
      </c>
      <c r="D20" s="8">
        <v>0.66</v>
      </c>
      <c r="E20" s="8">
        <v>65</v>
      </c>
      <c r="F20" s="8">
        <v>6.4000000000000001E-2</v>
      </c>
      <c r="G20" s="8">
        <v>0.35</v>
      </c>
      <c r="H20" s="8">
        <v>8</v>
      </c>
      <c r="I20" s="9">
        <v>5.5E-2</v>
      </c>
      <c r="J20" s="10">
        <v>0.6</v>
      </c>
      <c r="K20" s="11">
        <v>0.04</v>
      </c>
      <c r="L20" s="8">
        <v>0.17</v>
      </c>
      <c r="M20" s="8">
        <v>18</v>
      </c>
      <c r="N20" s="8">
        <v>10</v>
      </c>
      <c r="O20" s="8"/>
      <c r="P20" s="18"/>
      <c r="Q20" s="6"/>
      <c r="R20" s="19"/>
      <c r="S20" s="19"/>
    </row>
    <row r="21" spans="1:19" ht="15.75" thickBot="1" x14ac:dyDescent="0.3">
      <c r="A21" s="3"/>
      <c r="B21" s="4" t="s">
        <v>11</v>
      </c>
      <c r="C21" s="8">
        <f>C19*C20</f>
        <v>233.10000000000002</v>
      </c>
      <c r="D21" s="8">
        <f t="shared" ref="D21:P21" si="2">D19*D20</f>
        <v>371.18400000000003</v>
      </c>
      <c r="E21" s="8">
        <f t="shared" si="2"/>
        <v>65</v>
      </c>
      <c r="F21" s="8">
        <f t="shared" si="2"/>
        <v>9.4719999999999995</v>
      </c>
      <c r="G21" s="8">
        <f t="shared" si="2"/>
        <v>0</v>
      </c>
      <c r="H21" s="8">
        <f t="shared" si="2"/>
        <v>592</v>
      </c>
      <c r="I21" s="8">
        <f t="shared" si="2"/>
        <v>81.400000000000006</v>
      </c>
      <c r="J21" s="8">
        <f t="shared" si="2"/>
        <v>44.4</v>
      </c>
      <c r="K21" s="8">
        <f t="shared" si="2"/>
        <v>227.92000000000002</v>
      </c>
      <c r="L21" s="8">
        <f t="shared" si="2"/>
        <v>817.7</v>
      </c>
      <c r="M21" s="8">
        <f t="shared" si="2"/>
        <v>1332</v>
      </c>
      <c r="N21" s="8">
        <f t="shared" si="2"/>
        <v>740</v>
      </c>
      <c r="O21" s="8">
        <f t="shared" si="2"/>
        <v>0</v>
      </c>
      <c r="P21" s="17">
        <f t="shared" si="2"/>
        <v>0</v>
      </c>
      <c r="Q21" s="12">
        <f>61*D4</f>
        <v>4514</v>
      </c>
      <c r="R21" s="21"/>
      <c r="S21" s="19"/>
    </row>
    <row r="22" spans="1:19" x14ac:dyDescent="0.25">
      <c r="C22" s="13"/>
      <c r="R22" s="19"/>
      <c r="S22" s="19"/>
    </row>
    <row r="23" spans="1:19" x14ac:dyDescent="0.25">
      <c r="C23" s="13" t="s">
        <v>12</v>
      </c>
      <c r="S23" s="19"/>
    </row>
    <row r="24" spans="1:19" x14ac:dyDescent="0.25">
      <c r="C24" s="13" t="s">
        <v>13</v>
      </c>
      <c r="S24" s="19"/>
    </row>
    <row r="25" spans="1:19" x14ac:dyDescent="0.25">
      <c r="S25" s="19"/>
    </row>
    <row r="26" spans="1:19" x14ac:dyDescent="0.25">
      <c r="S26" s="19"/>
    </row>
    <row r="27" spans="1:19" x14ac:dyDescent="0.25">
      <c r="R27" s="19"/>
      <c r="S27" s="19"/>
    </row>
    <row r="28" spans="1:19" x14ac:dyDescent="0.25">
      <c r="R28" s="19"/>
      <c r="S28" s="19"/>
    </row>
    <row r="29" spans="1:19" x14ac:dyDescent="0.2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</row>
    <row r="30" spans="1:19" x14ac:dyDescent="0.2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</row>
    <row r="31" spans="1:19" x14ac:dyDescent="0.2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</row>
  </sheetData>
  <mergeCells count="4">
    <mergeCell ref="A5:A6"/>
    <mergeCell ref="B5:B6"/>
    <mergeCell ref="E5:I5"/>
    <mergeCell ref="E7:I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2021-12-03T06:30:56Z</cp:lastPrinted>
  <dcterms:created xsi:type="dcterms:W3CDTF">2015-06-05T18:17:20Z</dcterms:created>
  <dcterms:modified xsi:type="dcterms:W3CDTF">2021-12-09T08:39:05Z</dcterms:modified>
</cp:coreProperties>
</file>