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"/>
    </mc:Choice>
  </mc:AlternateContent>
  <xr:revisionPtr revIDLastSave="0" documentId="13_ncr:1_{E43EAD00-A190-4C07-A9AD-39CEF48AF77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1" i="1" l="1"/>
  <c r="N21" i="1"/>
  <c r="I21" i="1"/>
  <c r="H21" i="1"/>
  <c r="F21" i="1"/>
  <c r="E21" i="1"/>
  <c r="D21" i="1"/>
  <c r="N19" i="1"/>
  <c r="M19" i="1"/>
  <c r="M21" i="1" s="1"/>
  <c r="L19" i="1"/>
  <c r="L21" i="1" s="1"/>
  <c r="I19" i="1"/>
  <c r="H19" i="1"/>
  <c r="F19" i="1"/>
  <c r="E19" i="1"/>
  <c r="D19" i="1"/>
  <c r="C19" i="1"/>
  <c r="C21" i="1" s="1"/>
  <c r="Q18" i="1"/>
  <c r="Q19" i="1" s="1"/>
  <c r="Q21" i="1" s="1"/>
  <c r="P18" i="1"/>
  <c r="P19" i="1" s="1"/>
  <c r="P21" i="1" s="1"/>
  <c r="O18" i="1"/>
  <c r="O19" i="1" s="1"/>
  <c r="O21" i="1" s="1"/>
  <c r="N18" i="1"/>
  <c r="M18" i="1"/>
  <c r="L18" i="1"/>
  <c r="K18" i="1"/>
  <c r="K19" i="1" s="1"/>
  <c r="K21" i="1" s="1"/>
  <c r="J18" i="1"/>
  <c r="J19" i="1" s="1"/>
  <c r="J21" i="1" s="1"/>
  <c r="I18" i="1"/>
  <c r="H18" i="1"/>
  <c r="G18" i="1"/>
  <c r="G19" i="1" s="1"/>
  <c r="G21" i="1" s="1"/>
  <c r="F18" i="1"/>
  <c r="E18" i="1"/>
  <c r="D18" i="1"/>
  <c r="C18" i="1"/>
</calcChain>
</file>

<file path=xl/sharedStrings.xml><?xml version="1.0" encoding="utf-8"?>
<sst xmlns="http://schemas.openxmlformats.org/spreadsheetml/2006/main" count="37" uniqueCount="36">
  <si>
    <t>Утверждаю: директор НСОШ</t>
  </si>
  <si>
    <t>_____________/Баширов Б. С./</t>
  </si>
  <si>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</si>
  <si>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</si>
  <si>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</si>
  <si>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</si>
  <si>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</si>
  <si>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Гречка</t>
  </si>
  <si>
    <t>масло. слив</t>
  </si>
  <si>
    <t>горох</t>
  </si>
  <si>
    <t>лук</t>
  </si>
  <si>
    <t>курица</t>
  </si>
  <si>
    <t>капуста</t>
  </si>
  <si>
    <t>Йодир. соль</t>
  </si>
  <si>
    <t>сахар</t>
  </si>
  <si>
    <t>Какао</t>
  </si>
  <si>
    <t>хлеб</t>
  </si>
  <si>
    <t>масло оливковое</t>
  </si>
  <si>
    <t>морковь</t>
  </si>
  <si>
    <t>Молоко(л)</t>
  </si>
  <si>
    <t>№</t>
  </si>
  <si>
    <t>Наименование</t>
  </si>
  <si>
    <t>Количество продуктов питания на 1 человека</t>
  </si>
  <si>
    <t>Салат из зеленого горошка</t>
  </si>
  <si>
    <t>Каша гречневая вязкая</t>
  </si>
  <si>
    <t>Гуляш из курицы</t>
  </si>
  <si>
    <t>Какао с молоком</t>
  </si>
  <si>
    <t>Хлеб</t>
  </si>
  <si>
    <t>Йогурт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</si>
  <si>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</si>
  <si>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</si>
  <si>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</si>
  <si>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</si>
  <si>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</si>
  <si>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</si>
  <si>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Меню на "_30_" ___ноября__20_21__год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</si>
</sst>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6" xfId="0" applyFont="1" applyBorder="1"/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horizontal="left" wrapText="1" indent="1"/>
    </xf>
    <xf numFmtId="0" fontId="3" fillId="0" borderId="5" xfId="0" applyFont="1" applyBorder="1" applyAlignment="1">
      <alignment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justify" wrapText="1"/>
    </xf>
    <xf numFmtId="0" fontId="3" fillId="0" borderId="11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1" fillId="0" borderId="12" xfId="0" applyFont="1" applyBorder="1" applyAlignment="1">
      <alignment vertical="top" wrapText="1"/>
    </xf>
    <xf numFmtId="0" fontId="0" fillId="0" borderId="13" xfId="0" applyBorder="1"/>
    <xf numFmtId="0" fontId="1" fillId="0" borderId="14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1" fillId="0" borderId="14" xfId="0" applyFont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horizontal="right" wrapText="1"/>
    </xf>
    <xf numFmtId="0" fontId="3" fillId="0" borderId="11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8" xfId="0" applyFont="1" applyBorder="1" applyAlignment="1">
      <alignment horizontal="right" wrapText="1"/>
    </xf>
    <xf numFmtId="0" fontId="3" fillId="0" borderId="8" xfId="0" applyFont="1" applyBorder="1" applyAlignment="1">
      <alignment vertical="top" wrapText="1"/>
    </xf>
    <xf numFmtId="0" fontId="3" fillId="0" borderId="12" xfId="0" applyFont="1" applyBorder="1" applyAlignment="1">
      <alignment horizontal="right" wrapText="1"/>
    </xf>
    <xf numFmtId="0" fontId="3" fillId="0" borderId="7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12" xfId="0" applyFont="1" applyBorder="1" applyAlignment="1">
      <alignment horizontal="right" vertical="top" wrapText="1"/>
    </xf>
    <xf numFmtId="0" fontId="3" fillId="0" borderId="16" xfId="0" applyFont="1" applyBorder="1" applyAlignment="1">
      <alignment horizontal="right" wrapText="1"/>
    </xf>
    <xf numFmtId="0" fontId="3" fillId="0" borderId="14" xfId="0" applyFont="1" applyBorder="1" applyAlignment="1">
      <alignment wrapText="1"/>
    </xf>
    <xf numFmtId="0" fontId="3" fillId="0" borderId="7" xfId="0" applyFont="1" applyBorder="1" applyAlignment="1">
      <alignment horizontal="right" wrapText="1"/>
    </xf>
    <xf numFmtId="0" fontId="3" fillId="0" borderId="14" xfId="0" applyFont="1" applyBorder="1" applyAlignment="1">
      <alignment horizontal="right" wrapText="1"/>
    </xf>
    <xf numFmtId="0" fontId="1" fillId="0" borderId="8" xfId="0" applyFont="1" applyBorder="1" applyAlignment="1">
      <alignment horizontal="right" wrapText="1"/>
    </xf>
    <xf numFmtId="0" fontId="1" fillId="0" borderId="12" xfId="0" applyFont="1" applyBorder="1" applyAlignment="1">
      <alignment horizontal="right" wrapText="1"/>
    </xf>
    <xf numFmtId="0" fontId="1" fillId="0" borderId="12" xfId="0" applyFont="1" applyBorder="1" applyAlignment="1">
      <alignment horizontal="justify" wrapText="1"/>
    </xf>
    <xf numFmtId="0" fontId="1" fillId="0" borderId="14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vertical="top" wrapText="1"/>
    </xf>
    <xf numFmtId="0" fontId="1" fillId="0" borderId="17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24"/>
  <sheetViews>
    <sheetView tabSelected="1" workbookViewId="0">
      <selection activeCell="T21" sqref="T21"/>
    </sheetView>
  </sheetViews>
  <sheetFormatPr defaultRowHeight="15" x14ac:dyDescent="0.25"/>
  <sheetData>
    <row r="2" spans="1:18" x14ac:dyDescent="0.25">
      <c r="B2" s="1" t="s">
        <v>35</v>
      </c>
      <c r="I2" s="1" t="s">
        <v>0</v>
      </c>
      <c r="N2" s="2" t="s">
        <v>1</v>
      </c>
    </row>
    <row r="4" spans="1:18" ht="15.75" thickBot="1" x14ac:dyDescent="0.3">
      <c r="C4" s="1" t="s">
        <v>2</v>
      </c>
      <c r="D4" s="1">
        <v>64</v>
      </c>
      <c r="E4" s="1" t="s">
        <v>3</v>
      </c>
      <c r="F4" s="1"/>
    </row>
    <row r="5" spans="1:18" ht="15.75" thickBot="1" x14ac:dyDescent="0.3">
      <c r="A5" s="3"/>
      <c r="B5" s="4" t="s">
        <v>4</v>
      </c>
      <c r="C5" s="5"/>
      <c r="D5" s="5"/>
      <c r="E5" s="6" t="s">
        <v>5</v>
      </c>
      <c r="F5" s="6"/>
      <c r="G5" s="6"/>
      <c r="H5" s="6"/>
      <c r="I5" s="6"/>
      <c r="J5" s="7"/>
      <c r="K5" s="8"/>
      <c r="L5" s="9"/>
      <c r="M5" s="9"/>
      <c r="N5" s="9"/>
      <c r="O5" s="9"/>
      <c r="P5" s="9"/>
      <c r="Q5" s="5"/>
      <c r="R5" s="10" t="s">
        <v>6</v>
      </c>
    </row>
    <row r="6" spans="1:18" ht="25.5" thickBot="1" x14ac:dyDescent="0.3">
      <c r="A6" s="11"/>
      <c r="B6" s="12"/>
      <c r="C6" s="13" t="s">
        <v>7</v>
      </c>
      <c r="D6" s="14" t="s">
        <v>8</v>
      </c>
      <c r="E6" s="15" t="s">
        <v>9</v>
      </c>
      <c r="F6" s="15" t="s">
        <v>10</v>
      </c>
      <c r="G6" s="15" t="s">
        <v>11</v>
      </c>
      <c r="H6" s="15" t="s">
        <v>12</v>
      </c>
      <c r="I6" s="16" t="s">
        <v>13</v>
      </c>
      <c r="J6" s="17" t="s">
        <v>14</v>
      </c>
      <c r="K6" s="13" t="s">
        <v>15</v>
      </c>
      <c r="L6" s="15" t="s">
        <v>16</v>
      </c>
      <c r="M6" s="18" t="s">
        <v>17</v>
      </c>
      <c r="N6" s="19" t="s">
        <v>18</v>
      </c>
      <c r="O6" s="20" t="s">
        <v>19</v>
      </c>
      <c r="P6" s="21" t="s">
        <v>28</v>
      </c>
      <c r="Q6" s="22"/>
      <c r="R6" s="23"/>
    </row>
    <row r="7" spans="1:18" ht="24.75" thickBot="1" x14ac:dyDescent="0.3">
      <c r="A7" s="24" t="s">
        <v>20</v>
      </c>
      <c r="B7" s="25" t="s">
        <v>21</v>
      </c>
      <c r="C7" s="22"/>
      <c r="D7" s="22"/>
      <c r="E7" s="26" t="s">
        <v>22</v>
      </c>
      <c r="F7" s="26"/>
      <c r="G7" s="26"/>
      <c r="H7" s="26"/>
      <c r="I7" s="26"/>
      <c r="J7" s="27"/>
      <c r="K7" s="24"/>
      <c r="L7" s="25"/>
      <c r="M7" s="25"/>
      <c r="N7" s="25"/>
      <c r="O7" s="25"/>
      <c r="P7" s="25"/>
      <c r="Q7" s="22"/>
      <c r="R7" s="23"/>
    </row>
    <row r="8" spans="1:18" ht="36.75" thickBot="1" x14ac:dyDescent="0.3">
      <c r="A8" s="28">
        <v>1</v>
      </c>
      <c r="B8" s="29" t="s">
        <v>23</v>
      </c>
      <c r="C8" s="30"/>
      <c r="D8" s="30"/>
      <c r="E8" s="31">
        <v>2</v>
      </c>
      <c r="F8" s="31">
        <v>3</v>
      </c>
      <c r="G8" s="30"/>
      <c r="H8" s="31">
        <v>24</v>
      </c>
      <c r="I8" s="32">
        <v>1</v>
      </c>
      <c r="J8" s="33"/>
      <c r="K8" s="29"/>
      <c r="L8" s="30"/>
      <c r="M8" s="34">
        <v>1</v>
      </c>
      <c r="N8" s="35">
        <v>5</v>
      </c>
      <c r="O8" s="35"/>
      <c r="P8" s="36"/>
      <c r="Q8" s="37"/>
      <c r="R8" s="23"/>
    </row>
    <row r="9" spans="1:18" ht="36.75" thickBot="1" x14ac:dyDescent="0.3">
      <c r="A9" s="28">
        <v>2</v>
      </c>
      <c r="B9" s="38" t="s">
        <v>24</v>
      </c>
      <c r="C9" s="39">
        <v>46</v>
      </c>
      <c r="D9" s="39">
        <v>7</v>
      </c>
      <c r="E9" s="40"/>
      <c r="F9" s="40"/>
      <c r="G9" s="40"/>
      <c r="H9" s="40"/>
      <c r="I9" s="41">
        <v>1</v>
      </c>
      <c r="J9" s="42"/>
      <c r="K9" s="38"/>
      <c r="L9" s="40"/>
      <c r="M9" s="43"/>
      <c r="N9" s="44"/>
      <c r="O9" s="44"/>
      <c r="P9" s="40"/>
      <c r="Q9" s="37"/>
      <c r="R9" s="23"/>
    </row>
    <row r="10" spans="1:18" ht="24.75" thickBot="1" x14ac:dyDescent="0.3">
      <c r="A10" s="45">
        <v>3</v>
      </c>
      <c r="B10" s="38" t="s">
        <v>25</v>
      </c>
      <c r="C10" s="40"/>
      <c r="D10" s="40"/>
      <c r="E10" s="40"/>
      <c r="F10" s="40">
        <v>4</v>
      </c>
      <c r="G10" s="46">
        <v>65</v>
      </c>
      <c r="H10" s="40"/>
      <c r="I10" s="47"/>
      <c r="J10" s="42"/>
      <c r="K10" s="38"/>
      <c r="L10" s="46"/>
      <c r="M10" s="43"/>
      <c r="N10" s="48">
        <v>4</v>
      </c>
      <c r="O10" s="44"/>
      <c r="P10" s="40"/>
      <c r="Q10" s="37"/>
      <c r="R10" s="23"/>
    </row>
    <row r="11" spans="1:18" ht="25.5" thickBot="1" x14ac:dyDescent="0.3">
      <c r="A11" s="28">
        <v>4</v>
      </c>
      <c r="B11" s="49" t="s">
        <v>26</v>
      </c>
      <c r="C11" s="40"/>
      <c r="D11" s="40"/>
      <c r="E11" s="40"/>
      <c r="F11" s="40"/>
      <c r="G11" s="40"/>
      <c r="H11" s="40"/>
      <c r="I11" s="37"/>
      <c r="J11" s="50">
        <v>18</v>
      </c>
      <c r="K11" s="51">
        <v>0.4</v>
      </c>
      <c r="L11" s="40"/>
      <c r="M11" s="43"/>
      <c r="N11" s="44"/>
      <c r="O11" s="48">
        <v>3</v>
      </c>
      <c r="P11" s="40"/>
      <c r="Q11" s="37"/>
      <c r="R11" s="23"/>
    </row>
    <row r="12" spans="1:18" ht="15.75" thickBot="1" x14ac:dyDescent="0.3">
      <c r="A12" s="45">
        <v>5</v>
      </c>
      <c r="B12" s="38" t="s">
        <v>27</v>
      </c>
      <c r="C12" s="40"/>
      <c r="D12" s="40"/>
      <c r="E12" s="40"/>
      <c r="F12" s="40"/>
      <c r="G12" s="40"/>
      <c r="H12" s="40"/>
      <c r="I12" s="37"/>
      <c r="J12" s="42"/>
      <c r="K12" s="38"/>
      <c r="L12" s="46">
        <v>75</v>
      </c>
      <c r="M12" s="43"/>
      <c r="N12" s="44"/>
      <c r="O12" s="44"/>
      <c r="P12" s="40"/>
      <c r="Q12" s="37"/>
      <c r="R12" s="23"/>
    </row>
    <row r="13" spans="1:18" ht="15.75" thickBot="1" x14ac:dyDescent="0.3">
      <c r="A13" s="45">
        <v>6</v>
      </c>
      <c r="B13" s="40" t="s">
        <v>28</v>
      </c>
      <c r="C13" s="40"/>
      <c r="D13" s="40"/>
      <c r="E13" s="40"/>
      <c r="F13" s="40"/>
      <c r="G13" s="40"/>
      <c r="H13" s="40"/>
      <c r="I13" s="37"/>
      <c r="J13" s="42"/>
      <c r="K13" s="38"/>
      <c r="L13" s="40"/>
      <c r="M13" s="43"/>
      <c r="N13" s="44"/>
      <c r="O13" s="44"/>
      <c r="P13" s="46">
        <v>1</v>
      </c>
      <c r="Q13" s="37"/>
      <c r="R13" s="23"/>
    </row>
    <row r="14" spans="1:18" ht="15.75" thickBot="1" x14ac:dyDescent="0.3">
      <c r="A14" s="45">
        <v>7</v>
      </c>
      <c r="B14" s="40"/>
      <c r="C14" s="40"/>
      <c r="D14" s="40"/>
      <c r="E14" s="40"/>
      <c r="F14" s="40"/>
      <c r="G14" s="40"/>
      <c r="H14" s="40"/>
      <c r="I14" s="40"/>
      <c r="J14" s="37"/>
      <c r="K14" s="38"/>
      <c r="L14" s="40"/>
      <c r="M14" s="40"/>
      <c r="N14" s="40"/>
      <c r="O14" s="40"/>
      <c r="P14" s="40"/>
      <c r="Q14" s="37"/>
      <c r="R14" s="23"/>
    </row>
    <row r="15" spans="1:18" ht="15.75" thickBot="1" x14ac:dyDescent="0.3">
      <c r="A15" s="45">
        <v>8</v>
      </c>
      <c r="B15" s="25"/>
      <c r="C15" s="25"/>
      <c r="D15" s="25"/>
      <c r="E15" s="25"/>
      <c r="F15" s="25"/>
      <c r="G15" s="25"/>
      <c r="H15" s="25"/>
      <c r="I15" s="25"/>
      <c r="J15" s="22"/>
      <c r="K15" s="24"/>
      <c r="L15" s="25"/>
      <c r="M15" s="25"/>
      <c r="N15" s="25"/>
      <c r="O15" s="25"/>
      <c r="P15" s="25"/>
      <c r="Q15" s="22"/>
      <c r="R15" s="23"/>
    </row>
    <row r="16" spans="1:18" ht="15.75" thickBot="1" x14ac:dyDescent="0.3">
      <c r="A16" s="45">
        <v>9</v>
      </c>
      <c r="B16" s="25"/>
      <c r="C16" s="25"/>
      <c r="D16" s="25"/>
      <c r="E16" s="25"/>
      <c r="F16" s="25"/>
      <c r="G16" s="25"/>
      <c r="H16" s="25"/>
      <c r="I16" s="25"/>
      <c r="J16" s="22"/>
      <c r="K16" s="24"/>
      <c r="L16" s="25"/>
      <c r="M16" s="25"/>
      <c r="N16" s="25"/>
      <c r="O16" s="25"/>
      <c r="P16" s="25"/>
      <c r="Q16" s="22"/>
      <c r="R16" s="23"/>
    </row>
    <row r="17" spans="1:18" ht="15.75" thickBot="1" x14ac:dyDescent="0.3">
      <c r="A17" s="45">
        <v>10</v>
      </c>
      <c r="B17" s="25"/>
      <c r="C17" s="25"/>
      <c r="D17" s="25"/>
      <c r="E17" s="25"/>
      <c r="F17" s="25"/>
      <c r="G17" s="25"/>
      <c r="H17" s="25"/>
      <c r="I17" s="25"/>
      <c r="J17" s="22"/>
      <c r="K17" s="24"/>
      <c r="L17" s="25"/>
      <c r="M17" s="25"/>
      <c r="N17" s="25"/>
      <c r="O17" s="25"/>
      <c r="P17" s="25"/>
      <c r="Q17" s="22"/>
      <c r="R17" s="23"/>
    </row>
    <row r="18" spans="1:18" ht="36.75" thickBot="1" x14ac:dyDescent="0.3">
      <c r="A18" s="24"/>
      <c r="B18" s="25" t="s">
        <v>29</v>
      </c>
      <c r="C18" s="52">
        <f>SUM(C8:C17)</f>
        <v>46</v>
      </c>
      <c r="D18" s="52">
        <f t="shared" ref="D18:Q18" si="0">SUM(D8:D17)</f>
        <v>7</v>
      </c>
      <c r="E18" s="52">
        <f t="shared" si="0"/>
        <v>2</v>
      </c>
      <c r="F18" s="52">
        <f t="shared" si="0"/>
        <v>7</v>
      </c>
      <c r="G18" s="52">
        <f t="shared" si="0"/>
        <v>65</v>
      </c>
      <c r="H18" s="52">
        <f t="shared" si="0"/>
        <v>24</v>
      </c>
      <c r="I18" s="52">
        <f t="shared" si="0"/>
        <v>2</v>
      </c>
      <c r="J18" s="52">
        <f t="shared" si="0"/>
        <v>18</v>
      </c>
      <c r="K18" s="52">
        <f t="shared" si="0"/>
        <v>0.4</v>
      </c>
      <c r="L18" s="52">
        <f t="shared" si="0"/>
        <v>75</v>
      </c>
      <c r="M18" s="52">
        <f t="shared" si="0"/>
        <v>1</v>
      </c>
      <c r="N18" s="52">
        <f t="shared" si="0"/>
        <v>9</v>
      </c>
      <c r="O18" s="52">
        <f t="shared" si="0"/>
        <v>3</v>
      </c>
      <c r="P18" s="52">
        <f t="shared" si="0"/>
        <v>1</v>
      </c>
      <c r="Q18" s="53">
        <f t="shared" si="0"/>
        <v>0</v>
      </c>
      <c r="R18" s="23"/>
    </row>
    <row r="19" spans="1:18" ht="36.75" thickBot="1" x14ac:dyDescent="0.3">
      <c r="A19" s="24"/>
      <c r="B19" s="25" t="s">
        <v>30</v>
      </c>
      <c r="C19" s="52">
        <f>C18*$D$4</f>
        <v>2944</v>
      </c>
      <c r="D19" s="52">
        <f t="shared" ref="D19:Q19" si="1">D18*$D$4</f>
        <v>448</v>
      </c>
      <c r="E19" s="52">
        <f>E18</f>
        <v>2</v>
      </c>
      <c r="F19" s="52">
        <f t="shared" si="1"/>
        <v>448</v>
      </c>
      <c r="G19" s="52">
        <f t="shared" si="1"/>
        <v>4160</v>
      </c>
      <c r="H19" s="52">
        <f t="shared" si="1"/>
        <v>1536</v>
      </c>
      <c r="I19" s="52">
        <f t="shared" si="1"/>
        <v>128</v>
      </c>
      <c r="J19" s="52">
        <f t="shared" si="1"/>
        <v>1152</v>
      </c>
      <c r="K19" s="52">
        <f t="shared" si="1"/>
        <v>25.6</v>
      </c>
      <c r="L19" s="52">
        <f t="shared" si="1"/>
        <v>4800</v>
      </c>
      <c r="M19" s="52">
        <f t="shared" si="1"/>
        <v>64</v>
      </c>
      <c r="N19" s="52">
        <f t="shared" si="1"/>
        <v>576</v>
      </c>
      <c r="O19" s="52">
        <f>O18</f>
        <v>3</v>
      </c>
      <c r="P19" s="52">
        <f t="shared" si="1"/>
        <v>64</v>
      </c>
      <c r="Q19" s="53">
        <f t="shared" si="1"/>
        <v>0</v>
      </c>
      <c r="R19" s="23"/>
    </row>
    <row r="20" spans="1:18" ht="36.75" thickBot="1" x14ac:dyDescent="0.3">
      <c r="A20" s="24"/>
      <c r="B20" s="25" t="s">
        <v>31</v>
      </c>
      <c r="C20" s="52">
        <v>0.09</v>
      </c>
      <c r="D20" s="52">
        <v>0.66</v>
      </c>
      <c r="E20" s="52">
        <v>85</v>
      </c>
      <c r="F20" s="52">
        <v>3.5000000000000003E-2</v>
      </c>
      <c r="G20" s="52">
        <v>0.23</v>
      </c>
      <c r="H20" s="52">
        <v>0.05</v>
      </c>
      <c r="I20" s="52">
        <v>0.05</v>
      </c>
      <c r="J20" s="54">
        <v>5.5E-2</v>
      </c>
      <c r="K20" s="55">
        <v>0.5</v>
      </c>
      <c r="L20" s="56">
        <v>0.04</v>
      </c>
      <c r="M20" s="52">
        <v>0.4</v>
      </c>
      <c r="N20" s="52">
        <v>0.05</v>
      </c>
      <c r="O20" s="52">
        <v>65</v>
      </c>
      <c r="P20" s="52">
        <v>25</v>
      </c>
      <c r="Q20" s="57"/>
      <c r="R20" s="23"/>
    </row>
    <row r="21" spans="1:18" ht="24.75" thickBot="1" x14ac:dyDescent="0.3">
      <c r="A21" s="24"/>
      <c r="B21" s="25" t="s">
        <v>32</v>
      </c>
      <c r="C21" s="52">
        <f>C19*C20</f>
        <v>264.95999999999998</v>
      </c>
      <c r="D21" s="52">
        <f t="shared" ref="D21:Q21" si="2">D19*D20</f>
        <v>295.68</v>
      </c>
      <c r="E21" s="52">
        <f t="shared" si="2"/>
        <v>170</v>
      </c>
      <c r="F21" s="52">
        <f t="shared" si="2"/>
        <v>15.680000000000001</v>
      </c>
      <c r="G21" s="52">
        <f t="shared" si="2"/>
        <v>956.80000000000007</v>
      </c>
      <c r="H21" s="52">
        <f t="shared" si="2"/>
        <v>76.800000000000011</v>
      </c>
      <c r="I21" s="52">
        <f t="shared" si="2"/>
        <v>6.4</v>
      </c>
      <c r="J21" s="52">
        <f t="shared" si="2"/>
        <v>63.36</v>
      </c>
      <c r="K21" s="52">
        <f t="shared" si="2"/>
        <v>12.8</v>
      </c>
      <c r="L21" s="52">
        <f t="shared" si="2"/>
        <v>192</v>
      </c>
      <c r="M21" s="52">
        <f t="shared" si="2"/>
        <v>25.6</v>
      </c>
      <c r="N21" s="52">
        <f t="shared" si="2"/>
        <v>28.8</v>
      </c>
      <c r="O21" s="52">
        <f t="shared" si="2"/>
        <v>195</v>
      </c>
      <c r="P21" s="52">
        <f t="shared" si="2"/>
        <v>1600</v>
      </c>
      <c r="Q21" s="53">
        <f t="shared" si="2"/>
        <v>0</v>
      </c>
      <c r="R21" s="58">
        <f>61*D4</f>
        <v>3904</v>
      </c>
    </row>
    <row r="22" spans="1:18" x14ac:dyDescent="0.25">
      <c r="C22" s="59"/>
    </row>
    <row r="23" spans="1:18" x14ac:dyDescent="0.25">
      <c r="C23" s="59" t="s">
        <v>33</v>
      </c>
    </row>
    <row r="24" spans="1:18" x14ac:dyDescent="0.25">
      <c r="C24" s="59" t="s">
        <v>34</v>
      </c>
    </row>
  </sheetData>
  <mergeCells count="4">
    <mergeCell ref="A5:A6"/>
    <mergeCell ref="B5:B6"/>
    <mergeCell ref="E5:J5"/>
    <mergeCell ref="E7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2021-11-30T12:27:26Z</dcterms:modified>
</cp:coreProperties>
</file>